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0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<sst xmlns="http://schemas.openxmlformats.org/spreadsheetml/2006/main" count="51" uniqueCount="40">
  <si>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статей дохода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</si>
  <si>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</si>
  <si>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</si>
  <si>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</si>
  <si>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</si>
  <si>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</si>
  <si>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</si>
  <si>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</si>
  <si>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</si>
  <si>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</si>
  <si>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</si>
  <si>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</si>
  <si>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</si>
  <si>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</si>
  <si>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</si>
  <si>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</si>
  <si>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</si>
  <si>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план</t>
  </si>
  <si>
    <t>ИТОГО ДОХОДЫ</t>
  </si>
  <si>
    <t>Наименование статей расходов</t>
  </si>
  <si>
    <t>Оплата труда:</t>
  </si>
  <si>
    <t>Налоги с заработной платы</t>
  </si>
  <si>
    <t>Аренда помещения:</t>
  </si>
  <si>
    <t>Услуги связи</t>
  </si>
  <si>
    <t>Канцелярские товары</t>
  </si>
  <si>
    <t>Интернет</t>
  </si>
  <si>
    <t>Электронная сдача отчетов</t>
  </si>
  <si>
    <t>Проверка аудитора</t>
  </si>
  <si>
    <t>Услуги банка</t>
  </si>
  <si>
    <t>Командировочные расходы</t>
  </si>
  <si>
    <t>Возврат займа</t>
  </si>
  <si>
    <t>Реклама</t>
  </si>
  <si>
    <t>Разное</t>
  </si>
  <si>
    <t>ИТОГО РАСХОДЫ</t>
  </si>
  <si>
    <t>Займы</t>
  </si>
  <si>
    <t>Смета на 2010 г.</t>
  </si>
  <si>
    <t>Утверждено</t>
  </si>
  <si>
    <t>18.12.2009 г.</t>
  </si>
  <si>
    <t>Протоколом №2 общего собрания членов НП "МОС СК"</t>
  </si>
  <si>
    <t xml:space="preserve">Доходы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</si>
</sst>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name val="Arial Cyr"/>
      <family val="0"/>
    </font>
    <font>
      <b/>
      <sz val="14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4" fontId="4" fillId="2" borderId="2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0" fontId="3" fillId="4" borderId="0" xfId="0" applyFont="1" applyFill="1" applyAlignment="1">
      <alignment wrapText="1"/>
    </xf>
    <xf numFmtId="49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right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4" xfId="0" applyNumberFormat="1" applyFont="1" applyFill="1" applyBorder="1" applyAlignment="1">
      <alignment horizontal="center" wrapText="1"/>
    </xf>
    <xf numFmtId="49" fontId="1" fillId="3" borderId="1" xfId="0" applyNumberFormat="1" applyFont="1" applyFill="1" applyBorder="1" applyAlignment="1">
      <alignment wrapText="1"/>
    </xf>
    <xf numFmtId="0" fontId="9" fillId="0" borderId="5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wrapText="1"/>
    </xf>
    <xf numFmtId="4" fontId="4" fillId="0" borderId="3" xfId="0" applyNumberFormat="1" applyFont="1" applyBorder="1" applyAlignment="1">
      <alignment horizontal="center" wrapText="1"/>
    </xf>
    <xf numFmtId="4" fontId="4" fillId="0" borderId="4" xfId="0" applyNumberFormat="1" applyFont="1" applyBorder="1" applyAlignment="1">
      <alignment horizontal="center" wrapText="1"/>
    </xf>
    <xf numFmtId="4" fontId="5" fillId="0" borderId="4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4" fontId="6" fillId="0" borderId="3" xfId="0" applyNumberFormat="1" applyFont="1" applyBorder="1" applyAlignment="1">
      <alignment horizontal="center" wrapText="1"/>
    </xf>
    <xf numFmtId="4" fontId="7" fillId="0" borderId="4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" fontId="6" fillId="0" borderId="4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wrapText="1"/>
    </xf>
    <xf numFmtId="0" fontId="4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zoomScale="75" zoomScaleNormal="75" workbookViewId="0" topLeftCell="A1">
      <selection activeCell="AE11" sqref="AE11"/>
    </sheetView>
  </sheetViews>
  <sheetFormatPr defaultColWidth="9.00390625" defaultRowHeight="12.75"/>
  <cols>
    <col min="1" max="2" width="9.125" style="10" customWidth="1"/>
    <col min="3" max="3" width="16.375" style="10" customWidth="1"/>
    <col min="4" max="4" width="8.75390625" style="2" customWidth="1"/>
    <col min="5" max="5" width="3.75390625" style="2" customWidth="1"/>
    <col min="6" max="6" width="8.75390625" style="2" customWidth="1"/>
    <col min="7" max="7" width="5.00390625" style="2" customWidth="1"/>
    <col min="8" max="8" width="8.75390625" style="2" customWidth="1"/>
    <col min="9" max="9" width="5.125" style="2" customWidth="1"/>
    <col min="10" max="10" width="11.25390625" style="2" customWidth="1"/>
    <col min="11" max="11" width="8.75390625" style="2" customWidth="1"/>
    <col min="12" max="12" width="6.00390625" style="2" customWidth="1"/>
    <col min="13" max="13" width="8.625" style="2" customWidth="1"/>
    <col min="14" max="14" width="5.375" style="2" customWidth="1"/>
    <col min="15" max="15" width="8.875" style="2" customWidth="1"/>
    <col min="16" max="16" width="4.875" style="2" customWidth="1"/>
    <col min="17" max="17" width="13.00390625" style="2" customWidth="1"/>
    <col min="18" max="18" width="9.625" style="2" customWidth="1"/>
    <col min="19" max="19" width="5.125" style="2" customWidth="1"/>
    <col min="20" max="20" width="8.375" style="2" customWidth="1"/>
    <col min="21" max="21" width="5.00390625" style="2" customWidth="1"/>
    <col min="22" max="22" width="8.00390625" style="2" customWidth="1"/>
    <col min="23" max="23" width="6.125" style="2" customWidth="1"/>
    <col min="24" max="24" width="13.625" style="2" customWidth="1"/>
    <col min="25" max="25" width="8.00390625" style="2" customWidth="1"/>
    <col min="26" max="26" width="5.625" style="2" customWidth="1"/>
    <col min="27" max="27" width="8.375" style="2" customWidth="1"/>
    <col min="28" max="28" width="6.25390625" style="2" customWidth="1"/>
    <col min="29" max="29" width="8.125" style="2" customWidth="1"/>
    <col min="30" max="30" width="8.875" style="2" customWidth="1"/>
    <col min="31" max="31" width="13.00390625" style="2" customWidth="1"/>
    <col min="32" max="16384" width="9.125" style="2" customWidth="1"/>
  </cols>
  <sheetData>
    <row r="1" spans="1:30" ht="15">
      <c r="A1" s="13" t="s">
        <v>36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5">
      <c r="A2" s="13" t="s">
        <v>38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15">
      <c r="A3" s="13" t="s">
        <v>37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1" ht="18.75">
      <c r="A4" s="17" t="s">
        <v>35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"/>
    </row>
    <row r="5" spans="1:31" s="4" customFormat="1" ht="15">
      <c r="A5" s="18" t="s">
        <v>0</v>
      </c>
      <c r="B5" s="18"/>
      <c r="C5" s="18"/>
      <c r="D5" s="20" t="s">
        <v>1</v>
      </c>
      <c r="E5" s="20"/>
      <c r="F5" s="20" t="s">
        <v>2</v>
      </c>
      <c r="G5" s="20"/>
      <c r="H5" s="20" t="s">
        <v>3</v>
      </c>
      <c r="I5" s="20"/>
      <c r="J5" s="3" t="s">
        <v>4</v>
      </c>
      <c r="K5" s="20" t="s">
        <v>5</v>
      </c>
      <c r="L5" s="20"/>
      <c r="M5" s="20" t="s">
        <v>6</v>
      </c>
      <c r="N5" s="20"/>
      <c r="O5" s="20" t="s">
        <v>7</v>
      </c>
      <c r="P5" s="20"/>
      <c r="Q5" s="3" t="s">
        <v>8</v>
      </c>
      <c r="R5" s="20" t="s">
        <v>9</v>
      </c>
      <c r="S5" s="20"/>
      <c r="T5" s="20" t="s">
        <v>10</v>
      </c>
      <c r="U5" s="20"/>
      <c r="V5" s="20" t="s">
        <v>11</v>
      </c>
      <c r="W5" s="20"/>
      <c r="X5" s="3" t="s">
        <v>12</v>
      </c>
      <c r="Y5" s="20" t="s">
        <v>13</v>
      </c>
      <c r="Z5" s="20"/>
      <c r="AA5" s="20" t="s">
        <v>14</v>
      </c>
      <c r="AB5" s="20"/>
      <c r="AC5" s="20" t="s">
        <v>15</v>
      </c>
      <c r="AD5" s="20"/>
      <c r="AE5" s="3" t="s">
        <v>16</v>
      </c>
    </row>
    <row r="6" spans="1:31" ht="15">
      <c r="A6" s="19"/>
      <c r="B6" s="19"/>
      <c r="C6" s="19"/>
      <c r="D6" s="20" t="s">
        <v>17</v>
      </c>
      <c r="E6" s="20"/>
      <c r="F6" s="20" t="s">
        <v>17</v>
      </c>
      <c r="G6" s="20"/>
      <c r="H6" s="20" t="s">
        <v>17</v>
      </c>
      <c r="I6" s="20"/>
      <c r="J6" s="3"/>
      <c r="K6" s="20" t="s">
        <v>17</v>
      </c>
      <c r="L6" s="20"/>
      <c r="M6" s="20" t="s">
        <v>17</v>
      </c>
      <c r="N6" s="20"/>
      <c r="O6" s="20" t="s">
        <v>17</v>
      </c>
      <c r="P6" s="20"/>
      <c r="Q6" s="3"/>
      <c r="R6" s="20" t="s">
        <v>17</v>
      </c>
      <c r="S6" s="20"/>
      <c r="T6" s="20" t="s">
        <v>17</v>
      </c>
      <c r="U6" s="20"/>
      <c r="V6" s="20" t="s">
        <v>17</v>
      </c>
      <c r="W6" s="20"/>
      <c r="X6" s="3"/>
      <c r="Y6" s="20" t="s">
        <v>17</v>
      </c>
      <c r="Z6" s="20"/>
      <c r="AA6" s="20" t="s">
        <v>17</v>
      </c>
      <c r="AB6" s="20"/>
      <c r="AC6" s="20" t="s">
        <v>17</v>
      </c>
      <c r="AD6" s="20"/>
      <c r="AE6" s="3"/>
    </row>
    <row r="7" spans="1:31" ht="15">
      <c r="A7" s="21" t="s">
        <v>39</v>
      </c>
      <c r="B7" s="21"/>
      <c r="C7" s="21"/>
      <c r="D7" s="22">
        <v>50000</v>
      </c>
      <c r="E7" s="23"/>
      <c r="F7" s="22">
        <v>50000</v>
      </c>
      <c r="G7" s="23"/>
      <c r="H7" s="22">
        <v>50000</v>
      </c>
      <c r="I7" s="23"/>
      <c r="J7" s="5">
        <f>SUM(D7:I7)</f>
        <v>150000</v>
      </c>
      <c r="K7" s="22">
        <v>50000</v>
      </c>
      <c r="L7" s="23"/>
      <c r="M7" s="22">
        <v>50000</v>
      </c>
      <c r="N7" s="23"/>
      <c r="O7" s="22">
        <v>500000</v>
      </c>
      <c r="P7" s="23"/>
      <c r="Q7" s="5">
        <f>SUM(K7:P7)</f>
        <v>600000</v>
      </c>
      <c r="R7" s="22">
        <v>550000</v>
      </c>
      <c r="S7" s="24"/>
      <c r="T7" s="22">
        <v>550000</v>
      </c>
      <c r="U7" s="24"/>
      <c r="V7" s="22">
        <v>550000</v>
      </c>
      <c r="W7" s="24"/>
      <c r="X7" s="5">
        <f>SUM(R7:W7)</f>
        <v>1650000</v>
      </c>
      <c r="Y7" s="22">
        <v>555000</v>
      </c>
      <c r="Z7" s="24"/>
      <c r="AA7" s="22">
        <v>555000</v>
      </c>
      <c r="AB7" s="24"/>
      <c r="AC7" s="22">
        <v>555000</v>
      </c>
      <c r="AD7" s="24"/>
      <c r="AE7" s="6">
        <f>SUM(Y7:AD7)</f>
        <v>1665000</v>
      </c>
    </row>
    <row r="8" spans="1:31" ht="15">
      <c r="A8" s="34" t="s">
        <v>34</v>
      </c>
      <c r="B8" s="35"/>
      <c r="C8" s="36"/>
      <c r="D8" s="22"/>
      <c r="E8" s="23"/>
      <c r="F8" s="22">
        <v>200000</v>
      </c>
      <c r="G8" s="23"/>
      <c r="H8" s="22"/>
      <c r="I8" s="23"/>
      <c r="J8" s="5">
        <f aca="true" t="shared" si="0" ref="J8:J24">SUM(D8:I8)</f>
        <v>200000</v>
      </c>
      <c r="K8" s="22"/>
      <c r="L8" s="23"/>
      <c r="M8" s="22"/>
      <c r="N8" s="23"/>
      <c r="O8" s="22"/>
      <c r="P8" s="23"/>
      <c r="Q8" s="5">
        <f aca="true" t="shared" si="1" ref="Q8:Q24">SUM(K8:P8)</f>
        <v>0</v>
      </c>
      <c r="R8" s="25"/>
      <c r="S8" s="39"/>
      <c r="T8" s="22"/>
      <c r="U8" s="23"/>
      <c r="V8" s="22"/>
      <c r="W8" s="23"/>
      <c r="X8" s="5">
        <f aca="true" t="shared" si="2" ref="X8:X24">SUM(R8:W8)</f>
        <v>0</v>
      </c>
      <c r="Y8" s="22"/>
      <c r="Z8" s="23"/>
      <c r="AA8" s="22"/>
      <c r="AB8" s="23"/>
      <c r="AC8" s="22"/>
      <c r="AD8" s="23"/>
      <c r="AE8" s="6">
        <f aca="true" t="shared" si="3" ref="AE8:AE24">SUM(Y8:AD8)</f>
        <v>0</v>
      </c>
    </row>
    <row r="9" spans="1:31" ht="15">
      <c r="A9" s="16" t="s">
        <v>18</v>
      </c>
      <c r="B9" s="16"/>
      <c r="C9" s="16"/>
      <c r="D9" s="14">
        <f>SUM(D7:E8)</f>
        <v>50000</v>
      </c>
      <c r="E9" s="15"/>
      <c r="F9" s="14">
        <f>SUM(F7:G8)</f>
        <v>250000</v>
      </c>
      <c r="G9" s="15"/>
      <c r="H9" s="14">
        <f>SUM(H7:I8)</f>
        <v>50000</v>
      </c>
      <c r="I9" s="15"/>
      <c r="J9" s="7">
        <f t="shared" si="0"/>
        <v>350000</v>
      </c>
      <c r="K9" s="14">
        <f>SUM(K7:L8)</f>
        <v>50000</v>
      </c>
      <c r="L9" s="15"/>
      <c r="M9" s="14">
        <f>SUM(M7:N8)</f>
        <v>50000</v>
      </c>
      <c r="N9" s="15"/>
      <c r="O9" s="14">
        <f>SUM(O7:P8)</f>
        <v>500000</v>
      </c>
      <c r="P9" s="15"/>
      <c r="Q9" s="7">
        <f t="shared" si="1"/>
        <v>600000</v>
      </c>
      <c r="R9" s="14">
        <f>SUM(R7:S8)</f>
        <v>550000</v>
      </c>
      <c r="S9" s="15"/>
      <c r="T9" s="14">
        <f>SUM(T7:U8)</f>
        <v>550000</v>
      </c>
      <c r="U9" s="15"/>
      <c r="V9" s="14">
        <f>SUM(V7:W8)</f>
        <v>550000</v>
      </c>
      <c r="W9" s="15"/>
      <c r="X9" s="7">
        <f t="shared" si="2"/>
        <v>1650000</v>
      </c>
      <c r="Y9" s="14">
        <f>SUM(Y7:Z8)</f>
        <v>555000</v>
      </c>
      <c r="Z9" s="15"/>
      <c r="AA9" s="14">
        <f>SUM(AA7:AB8)</f>
        <v>555000</v>
      </c>
      <c r="AB9" s="15"/>
      <c r="AC9" s="14">
        <f>SUM(AC7:AD8)</f>
        <v>555000</v>
      </c>
      <c r="AD9" s="15"/>
      <c r="AE9" s="8">
        <f t="shared" si="3"/>
        <v>1665000</v>
      </c>
    </row>
    <row r="10" spans="1:31" s="9" customFormat="1" ht="15">
      <c r="A10" s="16" t="s">
        <v>33</v>
      </c>
      <c r="B10" s="16"/>
      <c r="C10" s="16"/>
      <c r="D10" s="14">
        <f>SUM(D12,D13,D14,D15:E24)</f>
        <v>50000</v>
      </c>
      <c r="E10" s="15"/>
      <c r="F10" s="14">
        <f>SUM(F12,F13,F14,F15:G24)</f>
        <v>150000</v>
      </c>
      <c r="G10" s="15"/>
      <c r="H10" s="14">
        <f>SUM(H12,H13,H14,H15:I24)</f>
        <v>150000</v>
      </c>
      <c r="I10" s="15"/>
      <c r="J10" s="7">
        <f>SUM(J12,J13,J14,J15:J24)</f>
        <v>350000</v>
      </c>
      <c r="K10" s="14">
        <f>SUM(K12,K13,K14,K15:L24)</f>
        <v>50000</v>
      </c>
      <c r="L10" s="15"/>
      <c r="M10" s="14">
        <f>SUM(M12,M13,M14,M15:N24)</f>
        <v>50000</v>
      </c>
      <c r="N10" s="15"/>
      <c r="O10" s="14">
        <f>SUM(O12,O13,O14,O15:P24)</f>
        <v>500000</v>
      </c>
      <c r="P10" s="15"/>
      <c r="Q10" s="7">
        <f>SUM(Q12,Q13,Q14,Q15:Q24)</f>
        <v>600000</v>
      </c>
      <c r="R10" s="14">
        <f>SUM(R12,R13,R14,R15:S24)</f>
        <v>550000</v>
      </c>
      <c r="S10" s="15"/>
      <c r="T10" s="14">
        <f>SUM(T12,T13,T14,T15:U24)</f>
        <v>550000</v>
      </c>
      <c r="U10" s="15"/>
      <c r="V10" s="14">
        <f>SUM(V12,V13,V14,V15:W24)</f>
        <v>550000</v>
      </c>
      <c r="W10" s="15"/>
      <c r="X10" s="7">
        <f>SUM(X12,X13,X14,X15:X24)</f>
        <v>1650000</v>
      </c>
      <c r="Y10" s="14">
        <f>SUM(Y12,Y13,Y14,Y15:Z24)</f>
        <v>555000</v>
      </c>
      <c r="Z10" s="15"/>
      <c r="AA10" s="14">
        <f>SUM(AA12,AA13,AA14,AA15:AB24)</f>
        <v>555000</v>
      </c>
      <c r="AB10" s="15"/>
      <c r="AC10" s="14">
        <f>SUM(AC12,AC13,AC14,AC15:AD24)</f>
        <v>555000</v>
      </c>
      <c r="AD10" s="15"/>
      <c r="AE10" s="8">
        <f>SUM(AE12,AE13,AE14,AE15:AE24)</f>
        <v>1665000</v>
      </c>
    </row>
    <row r="11" spans="1:31" ht="15">
      <c r="A11" s="27" t="s">
        <v>19</v>
      </c>
      <c r="B11" s="28"/>
      <c r="C11" s="29"/>
      <c r="D11" s="22"/>
      <c r="E11" s="23"/>
      <c r="F11" s="22"/>
      <c r="G11" s="23"/>
      <c r="H11" s="22"/>
      <c r="I11" s="23"/>
      <c r="J11" s="5">
        <f t="shared" si="0"/>
        <v>0</v>
      </c>
      <c r="K11" s="22"/>
      <c r="L11" s="23"/>
      <c r="M11" s="22"/>
      <c r="N11" s="23"/>
      <c r="O11" s="22"/>
      <c r="P11" s="23"/>
      <c r="Q11" s="5">
        <f t="shared" si="1"/>
        <v>0</v>
      </c>
      <c r="R11" s="30"/>
      <c r="S11" s="31"/>
      <c r="T11" s="32"/>
      <c r="U11" s="33"/>
      <c r="V11" s="32"/>
      <c r="W11" s="33"/>
      <c r="X11" s="5">
        <f t="shared" si="2"/>
        <v>0</v>
      </c>
      <c r="Y11" s="32"/>
      <c r="Z11" s="33"/>
      <c r="AA11" s="32"/>
      <c r="AB11" s="33"/>
      <c r="AC11" s="32"/>
      <c r="AD11" s="33"/>
      <c r="AE11" s="6">
        <f t="shared" si="3"/>
        <v>0</v>
      </c>
    </row>
    <row r="12" spans="1:31" ht="15">
      <c r="A12" s="21" t="s">
        <v>20</v>
      </c>
      <c r="B12" s="21"/>
      <c r="C12" s="21"/>
      <c r="D12" s="22">
        <v>10250</v>
      </c>
      <c r="E12" s="23"/>
      <c r="F12" s="22">
        <v>10250</v>
      </c>
      <c r="G12" s="23"/>
      <c r="H12" s="22">
        <v>10250</v>
      </c>
      <c r="I12" s="23"/>
      <c r="J12" s="5">
        <v>30750</v>
      </c>
      <c r="K12" s="22">
        <v>10250</v>
      </c>
      <c r="L12" s="23"/>
      <c r="M12" s="22">
        <v>25000</v>
      </c>
      <c r="N12" s="23"/>
      <c r="O12" s="22">
        <v>32000</v>
      </c>
      <c r="P12" s="23"/>
      <c r="Q12" s="5">
        <v>67250</v>
      </c>
      <c r="R12" s="22">
        <v>340000</v>
      </c>
      <c r="S12" s="23"/>
      <c r="T12" s="22">
        <v>340000</v>
      </c>
      <c r="U12" s="23"/>
      <c r="V12" s="22">
        <v>340000</v>
      </c>
      <c r="W12" s="23"/>
      <c r="X12" s="5">
        <v>1020000</v>
      </c>
      <c r="Y12" s="22">
        <v>340000</v>
      </c>
      <c r="Z12" s="23"/>
      <c r="AA12" s="22">
        <v>340000</v>
      </c>
      <c r="AB12" s="23"/>
      <c r="AC12" s="22">
        <v>340000</v>
      </c>
      <c r="AD12" s="23"/>
      <c r="AE12" s="6">
        <v>1020000</v>
      </c>
    </row>
    <row r="13" spans="1:31" ht="15">
      <c r="A13" s="21" t="s">
        <v>21</v>
      </c>
      <c r="B13" s="21"/>
      <c r="C13" s="21"/>
      <c r="D13" s="22">
        <f>D12*26%</f>
        <v>2665</v>
      </c>
      <c r="E13" s="23"/>
      <c r="F13" s="22">
        <f>F12*26%</f>
        <v>2665</v>
      </c>
      <c r="G13" s="23"/>
      <c r="H13" s="22">
        <f>H12*26%</f>
        <v>2665</v>
      </c>
      <c r="I13" s="23"/>
      <c r="J13" s="5">
        <f t="shared" si="0"/>
        <v>7995</v>
      </c>
      <c r="K13" s="22">
        <f>K12*26%</f>
        <v>2665</v>
      </c>
      <c r="L13" s="23"/>
      <c r="M13" s="22">
        <f>M12*26%</f>
        <v>6500</v>
      </c>
      <c r="N13" s="23"/>
      <c r="O13" s="22">
        <f aca="true" t="shared" si="4" ref="O13:V13">O12*26%</f>
        <v>8320</v>
      </c>
      <c r="P13" s="23"/>
      <c r="Q13" s="5">
        <f t="shared" si="1"/>
        <v>17485</v>
      </c>
      <c r="R13" s="22">
        <f t="shared" si="4"/>
        <v>88400</v>
      </c>
      <c r="S13" s="23"/>
      <c r="T13" s="22">
        <f t="shared" si="4"/>
        <v>88400</v>
      </c>
      <c r="U13" s="23"/>
      <c r="V13" s="22">
        <f t="shared" si="4"/>
        <v>88400</v>
      </c>
      <c r="W13" s="23"/>
      <c r="X13" s="5">
        <f t="shared" si="2"/>
        <v>265200</v>
      </c>
      <c r="Y13" s="22">
        <f>Y12*26%</f>
        <v>88400</v>
      </c>
      <c r="Z13" s="24"/>
      <c r="AA13" s="22">
        <f>AA12*26%</f>
        <v>88400</v>
      </c>
      <c r="AB13" s="23"/>
      <c r="AC13" s="22">
        <f>AC12*26%</f>
        <v>88400</v>
      </c>
      <c r="AD13" s="23"/>
      <c r="AE13" s="6">
        <f t="shared" si="3"/>
        <v>265200</v>
      </c>
    </row>
    <row r="14" spans="1:31" ht="15">
      <c r="A14" s="21" t="s">
        <v>22</v>
      </c>
      <c r="B14" s="21"/>
      <c r="C14" s="21"/>
      <c r="D14" s="22">
        <v>11085</v>
      </c>
      <c r="E14" s="23"/>
      <c r="F14" s="22">
        <v>11085</v>
      </c>
      <c r="G14" s="23"/>
      <c r="H14" s="22">
        <v>11085</v>
      </c>
      <c r="I14" s="23"/>
      <c r="J14" s="5">
        <v>33255</v>
      </c>
      <c r="K14" s="22">
        <v>11085</v>
      </c>
      <c r="L14" s="23"/>
      <c r="M14" s="22">
        <v>11400</v>
      </c>
      <c r="N14" s="23"/>
      <c r="O14" s="22">
        <v>13500</v>
      </c>
      <c r="P14" s="23"/>
      <c r="Q14" s="5">
        <v>35985</v>
      </c>
      <c r="R14" s="22">
        <v>13600</v>
      </c>
      <c r="S14" s="26"/>
      <c r="T14" s="22">
        <v>13600</v>
      </c>
      <c r="U14" s="26"/>
      <c r="V14" s="22">
        <v>13600</v>
      </c>
      <c r="W14" s="26"/>
      <c r="X14" s="5">
        <v>40800</v>
      </c>
      <c r="Y14" s="22">
        <v>13600</v>
      </c>
      <c r="Z14" s="26"/>
      <c r="AA14" s="22">
        <v>13600</v>
      </c>
      <c r="AB14" s="26"/>
      <c r="AC14" s="22">
        <v>13600</v>
      </c>
      <c r="AD14" s="26"/>
      <c r="AE14" s="6">
        <v>40800</v>
      </c>
    </row>
    <row r="15" spans="1:31" ht="15">
      <c r="A15" s="21" t="s">
        <v>23</v>
      </c>
      <c r="B15" s="21"/>
      <c r="C15" s="21"/>
      <c r="D15" s="22">
        <v>3000</v>
      </c>
      <c r="E15" s="23"/>
      <c r="F15" s="22">
        <v>3000</v>
      </c>
      <c r="G15" s="23"/>
      <c r="H15" s="22">
        <v>3000</v>
      </c>
      <c r="I15" s="23"/>
      <c r="J15" s="5">
        <f t="shared" si="0"/>
        <v>9000</v>
      </c>
      <c r="K15" s="22">
        <v>3000</v>
      </c>
      <c r="L15" s="23"/>
      <c r="M15" s="22">
        <v>1100</v>
      </c>
      <c r="N15" s="23"/>
      <c r="O15" s="22">
        <v>3000</v>
      </c>
      <c r="P15" s="23"/>
      <c r="Q15" s="5">
        <f t="shared" si="1"/>
        <v>7100</v>
      </c>
      <c r="R15" s="22">
        <v>5000</v>
      </c>
      <c r="S15" s="23"/>
      <c r="T15" s="22">
        <v>5000</v>
      </c>
      <c r="U15" s="23"/>
      <c r="V15" s="22">
        <v>5000</v>
      </c>
      <c r="W15" s="23"/>
      <c r="X15" s="5">
        <f t="shared" si="2"/>
        <v>15000</v>
      </c>
      <c r="Y15" s="22">
        <v>5000</v>
      </c>
      <c r="Z15" s="23"/>
      <c r="AA15" s="22">
        <v>5000</v>
      </c>
      <c r="AB15" s="23"/>
      <c r="AC15" s="22">
        <v>5000</v>
      </c>
      <c r="AD15" s="23"/>
      <c r="AE15" s="6">
        <f t="shared" si="3"/>
        <v>15000</v>
      </c>
    </row>
    <row r="16" spans="1:31" ht="15">
      <c r="A16" s="21" t="s">
        <v>24</v>
      </c>
      <c r="B16" s="21"/>
      <c r="C16" s="21"/>
      <c r="D16" s="22">
        <v>1000</v>
      </c>
      <c r="E16" s="23"/>
      <c r="F16" s="22">
        <v>1000</v>
      </c>
      <c r="G16" s="23"/>
      <c r="H16" s="22">
        <v>1000</v>
      </c>
      <c r="I16" s="23"/>
      <c r="J16" s="5">
        <f t="shared" si="0"/>
        <v>3000</v>
      </c>
      <c r="K16" s="22">
        <v>1000</v>
      </c>
      <c r="L16" s="23"/>
      <c r="M16" s="22"/>
      <c r="N16" s="23"/>
      <c r="O16" s="22">
        <v>1000</v>
      </c>
      <c r="P16" s="23"/>
      <c r="Q16" s="5">
        <f t="shared" si="1"/>
        <v>2000</v>
      </c>
      <c r="R16" s="22">
        <v>3000</v>
      </c>
      <c r="S16" s="24"/>
      <c r="T16" s="22">
        <v>3000</v>
      </c>
      <c r="U16" s="24"/>
      <c r="V16" s="22">
        <v>3000</v>
      </c>
      <c r="W16" s="24"/>
      <c r="X16" s="5">
        <f t="shared" si="2"/>
        <v>9000</v>
      </c>
      <c r="Y16" s="22">
        <v>3000</v>
      </c>
      <c r="Z16" s="24"/>
      <c r="AA16" s="22">
        <v>3000</v>
      </c>
      <c r="AB16" s="24"/>
      <c r="AC16" s="22">
        <v>3000</v>
      </c>
      <c r="AD16" s="24"/>
      <c r="AE16" s="6">
        <f t="shared" si="3"/>
        <v>9000</v>
      </c>
    </row>
    <row r="17" spans="1:31" ht="15">
      <c r="A17" s="21" t="s">
        <v>25</v>
      </c>
      <c r="B17" s="21"/>
      <c r="C17" s="21"/>
      <c r="D17" s="22">
        <v>4000</v>
      </c>
      <c r="E17" s="23"/>
      <c r="F17" s="22">
        <v>4000</v>
      </c>
      <c r="G17" s="23"/>
      <c r="H17" s="22">
        <v>4000</v>
      </c>
      <c r="I17" s="23"/>
      <c r="J17" s="5">
        <f t="shared" si="0"/>
        <v>12000</v>
      </c>
      <c r="K17" s="22">
        <v>4000</v>
      </c>
      <c r="L17" s="23"/>
      <c r="M17" s="22"/>
      <c r="N17" s="23"/>
      <c r="O17" s="22">
        <v>4000</v>
      </c>
      <c r="P17" s="23"/>
      <c r="Q17" s="5">
        <f t="shared" si="1"/>
        <v>8000</v>
      </c>
      <c r="R17" s="22">
        <v>5000</v>
      </c>
      <c r="S17" s="24"/>
      <c r="T17" s="22">
        <v>5000</v>
      </c>
      <c r="U17" s="24"/>
      <c r="V17" s="22">
        <v>5000</v>
      </c>
      <c r="W17" s="24"/>
      <c r="X17" s="5">
        <f t="shared" si="2"/>
        <v>15000</v>
      </c>
      <c r="Y17" s="22">
        <v>5000</v>
      </c>
      <c r="Z17" s="24"/>
      <c r="AA17" s="22">
        <v>5000</v>
      </c>
      <c r="AB17" s="24"/>
      <c r="AC17" s="22">
        <v>5000</v>
      </c>
      <c r="AD17" s="24"/>
      <c r="AE17" s="6">
        <f t="shared" si="3"/>
        <v>15000</v>
      </c>
    </row>
    <row r="18" spans="1:31" ht="15">
      <c r="A18" s="21" t="s">
        <v>26</v>
      </c>
      <c r="B18" s="21"/>
      <c r="C18" s="21"/>
      <c r="D18" s="22"/>
      <c r="E18" s="23"/>
      <c r="F18" s="22"/>
      <c r="G18" s="23"/>
      <c r="H18" s="22"/>
      <c r="I18" s="23"/>
      <c r="J18" s="5">
        <f t="shared" si="0"/>
        <v>0</v>
      </c>
      <c r="K18" s="22"/>
      <c r="L18" s="23"/>
      <c r="M18" s="32"/>
      <c r="N18" s="37"/>
      <c r="O18" s="22"/>
      <c r="P18" s="23"/>
      <c r="Q18" s="5">
        <f t="shared" si="1"/>
        <v>0</v>
      </c>
      <c r="R18" s="22">
        <v>1000</v>
      </c>
      <c r="S18" s="23"/>
      <c r="T18" s="22">
        <v>1000</v>
      </c>
      <c r="U18" s="24"/>
      <c r="V18" s="22">
        <v>1000</v>
      </c>
      <c r="W18" s="24"/>
      <c r="X18" s="5">
        <f t="shared" si="2"/>
        <v>3000</v>
      </c>
      <c r="Y18" s="22">
        <v>1000</v>
      </c>
      <c r="Z18" s="24"/>
      <c r="AA18" s="22">
        <v>1000</v>
      </c>
      <c r="AB18" s="24"/>
      <c r="AC18" s="22">
        <v>1000</v>
      </c>
      <c r="AD18" s="24"/>
      <c r="AE18" s="6">
        <f t="shared" si="3"/>
        <v>3000</v>
      </c>
    </row>
    <row r="19" spans="1:31" ht="15">
      <c r="A19" s="21" t="s">
        <v>27</v>
      </c>
      <c r="B19" s="21"/>
      <c r="C19" s="21"/>
      <c r="D19" s="22">
        <v>6000</v>
      </c>
      <c r="E19" s="23"/>
      <c r="F19" s="22">
        <v>6000</v>
      </c>
      <c r="G19" s="23"/>
      <c r="H19" s="22">
        <v>6000</v>
      </c>
      <c r="I19" s="23"/>
      <c r="J19" s="5">
        <f t="shared" si="0"/>
        <v>18000</v>
      </c>
      <c r="K19" s="22">
        <v>6000</v>
      </c>
      <c r="L19" s="23"/>
      <c r="M19" s="22">
        <v>6000</v>
      </c>
      <c r="N19" s="23"/>
      <c r="O19" s="22">
        <v>6000</v>
      </c>
      <c r="P19" s="23"/>
      <c r="Q19" s="5">
        <f t="shared" si="1"/>
        <v>18000</v>
      </c>
      <c r="R19" s="22">
        <v>6000</v>
      </c>
      <c r="S19" s="23"/>
      <c r="T19" s="22">
        <v>6000</v>
      </c>
      <c r="U19" s="23"/>
      <c r="V19" s="22">
        <v>6000</v>
      </c>
      <c r="W19" s="23"/>
      <c r="X19" s="5">
        <f t="shared" si="2"/>
        <v>18000</v>
      </c>
      <c r="Y19" s="22">
        <v>6000</v>
      </c>
      <c r="Z19" s="23"/>
      <c r="AA19" s="22">
        <v>6000</v>
      </c>
      <c r="AB19" s="23"/>
      <c r="AC19" s="22">
        <v>6000</v>
      </c>
      <c r="AD19" s="23"/>
      <c r="AE19" s="6">
        <f t="shared" si="3"/>
        <v>18000</v>
      </c>
    </row>
    <row r="20" spans="1:31" ht="15">
      <c r="A20" s="21" t="s">
        <v>28</v>
      </c>
      <c r="B20" s="21"/>
      <c r="C20" s="21"/>
      <c r="D20" s="22">
        <v>2000</v>
      </c>
      <c r="E20" s="26"/>
      <c r="F20" s="22">
        <v>2000</v>
      </c>
      <c r="G20" s="23"/>
      <c r="H20" s="22">
        <v>2000</v>
      </c>
      <c r="I20" s="23"/>
      <c r="J20" s="5">
        <f t="shared" si="0"/>
        <v>6000</v>
      </c>
      <c r="K20" s="22">
        <v>2000</v>
      </c>
      <c r="L20" s="23"/>
      <c r="M20" s="22"/>
      <c r="N20" s="23"/>
      <c r="O20" s="22">
        <v>2000</v>
      </c>
      <c r="P20" s="23"/>
      <c r="Q20" s="5">
        <f t="shared" si="1"/>
        <v>4000</v>
      </c>
      <c r="R20" s="22">
        <v>3000</v>
      </c>
      <c r="S20" s="23"/>
      <c r="T20" s="22">
        <v>3000</v>
      </c>
      <c r="U20" s="24"/>
      <c r="V20" s="22">
        <v>3000</v>
      </c>
      <c r="W20" s="24"/>
      <c r="X20" s="5">
        <f t="shared" si="2"/>
        <v>9000</v>
      </c>
      <c r="Y20" s="22">
        <v>3000</v>
      </c>
      <c r="Z20" s="24"/>
      <c r="AA20" s="22">
        <v>3000</v>
      </c>
      <c r="AB20" s="24"/>
      <c r="AC20" s="22">
        <v>3000</v>
      </c>
      <c r="AD20" s="24"/>
      <c r="AE20" s="6">
        <f t="shared" si="3"/>
        <v>9000</v>
      </c>
    </row>
    <row r="21" spans="1:31" ht="15">
      <c r="A21" s="21" t="s">
        <v>29</v>
      </c>
      <c r="B21" s="21"/>
      <c r="C21" s="21"/>
      <c r="D21" s="22">
        <v>5000</v>
      </c>
      <c r="E21" s="23"/>
      <c r="F21" s="22">
        <v>5000</v>
      </c>
      <c r="G21" s="23"/>
      <c r="H21" s="22">
        <v>5000</v>
      </c>
      <c r="I21" s="23"/>
      <c r="J21" s="5">
        <f t="shared" si="0"/>
        <v>15000</v>
      </c>
      <c r="K21" s="22">
        <v>5000</v>
      </c>
      <c r="L21" s="23"/>
      <c r="M21" s="22"/>
      <c r="N21" s="23"/>
      <c r="O21" s="22">
        <v>30000</v>
      </c>
      <c r="P21" s="23"/>
      <c r="Q21" s="5">
        <f t="shared" si="1"/>
        <v>35000</v>
      </c>
      <c r="R21" s="22">
        <v>30000</v>
      </c>
      <c r="S21" s="23"/>
      <c r="T21" s="22">
        <v>30000</v>
      </c>
      <c r="U21" s="23"/>
      <c r="V21" s="22">
        <v>30000</v>
      </c>
      <c r="W21" s="23"/>
      <c r="X21" s="5">
        <f t="shared" si="2"/>
        <v>90000</v>
      </c>
      <c r="Y21" s="22">
        <v>35000</v>
      </c>
      <c r="Z21" s="24"/>
      <c r="AA21" s="22">
        <v>35000</v>
      </c>
      <c r="AB21" s="24"/>
      <c r="AC21" s="22">
        <v>35000</v>
      </c>
      <c r="AD21" s="24"/>
      <c r="AE21" s="6">
        <f t="shared" si="3"/>
        <v>105000</v>
      </c>
    </row>
    <row r="22" spans="1:31" ht="15">
      <c r="A22" s="21" t="s">
        <v>30</v>
      </c>
      <c r="B22" s="21"/>
      <c r="C22" s="21"/>
      <c r="D22" s="22"/>
      <c r="E22" s="23"/>
      <c r="F22" s="22"/>
      <c r="G22" s="23"/>
      <c r="H22" s="22"/>
      <c r="I22" s="23"/>
      <c r="J22" s="5">
        <f t="shared" si="0"/>
        <v>0</v>
      </c>
      <c r="K22" s="22"/>
      <c r="L22" s="23"/>
      <c r="M22" s="22"/>
      <c r="N22" s="23"/>
      <c r="O22" s="22">
        <v>200000</v>
      </c>
      <c r="P22" s="23"/>
      <c r="Q22" s="5">
        <f t="shared" si="1"/>
        <v>200000</v>
      </c>
      <c r="R22" s="25"/>
      <c r="S22" s="26"/>
      <c r="T22" s="22"/>
      <c r="U22" s="23"/>
      <c r="V22" s="22"/>
      <c r="W22" s="23"/>
      <c r="X22" s="5">
        <f t="shared" si="2"/>
        <v>0</v>
      </c>
      <c r="Y22" s="22"/>
      <c r="Z22" s="24"/>
      <c r="AA22" s="22"/>
      <c r="AB22" s="24"/>
      <c r="AC22" s="22"/>
      <c r="AD22" s="24"/>
      <c r="AE22" s="6">
        <f t="shared" si="3"/>
        <v>0</v>
      </c>
    </row>
    <row r="23" spans="1:31" ht="15">
      <c r="A23" s="21" t="s">
        <v>31</v>
      </c>
      <c r="B23" s="21"/>
      <c r="C23" s="21"/>
      <c r="D23" s="22"/>
      <c r="E23" s="23"/>
      <c r="F23" s="22">
        <v>100000</v>
      </c>
      <c r="G23" s="23"/>
      <c r="H23" s="22">
        <v>100000</v>
      </c>
      <c r="I23" s="23"/>
      <c r="J23" s="5">
        <f t="shared" si="0"/>
        <v>200000</v>
      </c>
      <c r="K23" s="22"/>
      <c r="L23" s="23"/>
      <c r="M23" s="22"/>
      <c r="N23" s="23"/>
      <c r="O23" s="22">
        <v>200000</v>
      </c>
      <c r="P23" s="23"/>
      <c r="Q23" s="5">
        <f t="shared" si="1"/>
        <v>200000</v>
      </c>
      <c r="R23" s="22">
        <v>50000</v>
      </c>
      <c r="S23" s="23"/>
      <c r="T23" s="22">
        <v>50000</v>
      </c>
      <c r="U23" s="23"/>
      <c r="V23" s="22">
        <v>50000</v>
      </c>
      <c r="W23" s="23"/>
      <c r="X23" s="5">
        <f t="shared" si="2"/>
        <v>150000</v>
      </c>
      <c r="Y23" s="22">
        <v>50000</v>
      </c>
      <c r="Z23" s="24"/>
      <c r="AA23" s="22">
        <v>50000</v>
      </c>
      <c r="AB23" s="24"/>
      <c r="AC23" s="22">
        <v>50000</v>
      </c>
      <c r="AD23" s="24"/>
      <c r="AE23" s="6">
        <f t="shared" si="3"/>
        <v>150000</v>
      </c>
    </row>
    <row r="24" spans="1:31" ht="15">
      <c r="A24" s="21" t="s">
        <v>32</v>
      </c>
      <c r="B24" s="21"/>
      <c r="C24" s="21"/>
      <c r="D24" s="22">
        <v>5000</v>
      </c>
      <c r="E24" s="23"/>
      <c r="F24" s="22">
        <v>5000</v>
      </c>
      <c r="G24" s="23"/>
      <c r="H24" s="22">
        <v>5000</v>
      </c>
      <c r="I24" s="23"/>
      <c r="J24" s="5">
        <f t="shared" si="0"/>
        <v>15000</v>
      </c>
      <c r="K24" s="22">
        <v>5000</v>
      </c>
      <c r="L24" s="23"/>
      <c r="M24" s="22"/>
      <c r="N24" s="23"/>
      <c r="O24" s="22">
        <v>180</v>
      </c>
      <c r="P24" s="23"/>
      <c r="Q24" s="5">
        <f t="shared" si="1"/>
        <v>5180</v>
      </c>
      <c r="R24" s="22">
        <v>5000</v>
      </c>
      <c r="S24" s="23"/>
      <c r="T24" s="22">
        <v>5000</v>
      </c>
      <c r="U24" s="23"/>
      <c r="V24" s="22">
        <v>5000</v>
      </c>
      <c r="W24" s="23"/>
      <c r="X24" s="5">
        <f t="shared" si="2"/>
        <v>15000</v>
      </c>
      <c r="Y24" s="22">
        <v>5000</v>
      </c>
      <c r="Z24" s="24"/>
      <c r="AA24" s="22">
        <v>5000</v>
      </c>
      <c r="AB24" s="24"/>
      <c r="AC24" s="22">
        <v>5000</v>
      </c>
      <c r="AD24" s="24"/>
      <c r="AE24" s="6">
        <f t="shared" si="3"/>
        <v>15000</v>
      </c>
    </row>
    <row r="25" spans="1:3" ht="15">
      <c r="A25" s="38"/>
      <c r="B25" s="38"/>
      <c r="C25" s="38"/>
    </row>
    <row r="28" ht="15">
      <c r="O28" s="11"/>
    </row>
  </sheetData>
  <mergeCells count="264">
    <mergeCell ref="A8:C8"/>
    <mergeCell ref="K8:L8"/>
    <mergeCell ref="H8:I8"/>
    <mergeCell ref="F8:G8"/>
    <mergeCell ref="D8:E8"/>
    <mergeCell ref="T8:U8"/>
    <mergeCell ref="R8:S8"/>
    <mergeCell ref="O8:P8"/>
    <mergeCell ref="M8:N8"/>
    <mergeCell ref="A25:C25"/>
    <mergeCell ref="V24:W24"/>
    <mergeCell ref="Y24:Z24"/>
    <mergeCell ref="AA24:AB24"/>
    <mergeCell ref="T24:U24"/>
    <mergeCell ref="AC24:AD24"/>
    <mergeCell ref="A24:C24"/>
    <mergeCell ref="D24:E24"/>
    <mergeCell ref="F24:G24"/>
    <mergeCell ref="H24:I24"/>
    <mergeCell ref="K24:L24"/>
    <mergeCell ref="M24:N24"/>
    <mergeCell ref="O24:P24"/>
    <mergeCell ref="R24:S24"/>
    <mergeCell ref="AC23:AD23"/>
    <mergeCell ref="T23:U23"/>
    <mergeCell ref="V23:W23"/>
    <mergeCell ref="Y23:Z23"/>
    <mergeCell ref="AA23:AB23"/>
    <mergeCell ref="K23:L23"/>
    <mergeCell ref="M23:N23"/>
    <mergeCell ref="O23:P23"/>
    <mergeCell ref="R23:S23"/>
    <mergeCell ref="A23:C23"/>
    <mergeCell ref="D23:E23"/>
    <mergeCell ref="F23:G23"/>
    <mergeCell ref="H23:I23"/>
    <mergeCell ref="AC22:AD22"/>
    <mergeCell ref="T22:U22"/>
    <mergeCell ref="V22:W22"/>
    <mergeCell ref="Y22:Z22"/>
    <mergeCell ref="AA22:AB22"/>
    <mergeCell ref="K22:L22"/>
    <mergeCell ref="M22:N22"/>
    <mergeCell ref="O22:P22"/>
    <mergeCell ref="R22:S22"/>
    <mergeCell ref="A22:C22"/>
    <mergeCell ref="D22:E22"/>
    <mergeCell ref="F22:G22"/>
    <mergeCell ref="H22:I22"/>
    <mergeCell ref="V21:W21"/>
    <mergeCell ref="Y21:Z21"/>
    <mergeCell ref="AA21:AB21"/>
    <mergeCell ref="AC21:AD21"/>
    <mergeCell ref="AC20:AD20"/>
    <mergeCell ref="A21:C21"/>
    <mergeCell ref="D21:E21"/>
    <mergeCell ref="F21:G21"/>
    <mergeCell ref="H21:I21"/>
    <mergeCell ref="K21:L21"/>
    <mergeCell ref="M21:N21"/>
    <mergeCell ref="O21:P21"/>
    <mergeCell ref="R21:S21"/>
    <mergeCell ref="T21:U21"/>
    <mergeCell ref="T20:U20"/>
    <mergeCell ref="V20:W20"/>
    <mergeCell ref="Y20:Z20"/>
    <mergeCell ref="AA20:AB20"/>
    <mergeCell ref="K20:L20"/>
    <mergeCell ref="M20:N20"/>
    <mergeCell ref="O20:P20"/>
    <mergeCell ref="R20:S20"/>
    <mergeCell ref="A20:C20"/>
    <mergeCell ref="D20:E20"/>
    <mergeCell ref="F20:G20"/>
    <mergeCell ref="H20:I20"/>
    <mergeCell ref="V19:W19"/>
    <mergeCell ref="Y19:Z19"/>
    <mergeCell ref="AA19:AB19"/>
    <mergeCell ref="AC19:AD19"/>
    <mergeCell ref="AC18:AD18"/>
    <mergeCell ref="A19:C19"/>
    <mergeCell ref="D19:E19"/>
    <mergeCell ref="F19:G19"/>
    <mergeCell ref="H19:I19"/>
    <mergeCell ref="K19:L19"/>
    <mergeCell ref="M19:N19"/>
    <mergeCell ref="O19:P19"/>
    <mergeCell ref="R19:S19"/>
    <mergeCell ref="T19:U19"/>
    <mergeCell ref="T18:U18"/>
    <mergeCell ref="V18:W18"/>
    <mergeCell ref="Y18:Z18"/>
    <mergeCell ref="AA18:AB18"/>
    <mergeCell ref="K18:L18"/>
    <mergeCell ref="M18:N18"/>
    <mergeCell ref="O18:P18"/>
    <mergeCell ref="R18:S18"/>
    <mergeCell ref="A18:C18"/>
    <mergeCell ref="D18:E18"/>
    <mergeCell ref="F18:G18"/>
    <mergeCell ref="H18:I18"/>
    <mergeCell ref="V17:W17"/>
    <mergeCell ref="Y17:Z17"/>
    <mergeCell ref="AA17:AB17"/>
    <mergeCell ref="AC17:AD17"/>
    <mergeCell ref="A17:C17"/>
    <mergeCell ref="D17:E17"/>
    <mergeCell ref="F17:G17"/>
    <mergeCell ref="H17:I17"/>
    <mergeCell ref="K17:L17"/>
    <mergeCell ref="M17:N17"/>
    <mergeCell ref="O17:P17"/>
    <mergeCell ref="R17:S17"/>
    <mergeCell ref="T17:U17"/>
    <mergeCell ref="V16:W16"/>
    <mergeCell ref="Y16:Z16"/>
    <mergeCell ref="AA16:AB16"/>
    <mergeCell ref="AC16:AD16"/>
    <mergeCell ref="AC15:AD15"/>
    <mergeCell ref="A16:C16"/>
    <mergeCell ref="D16:E16"/>
    <mergeCell ref="F16:G16"/>
    <mergeCell ref="H16:I16"/>
    <mergeCell ref="K16:L16"/>
    <mergeCell ref="M16:N16"/>
    <mergeCell ref="O16:P16"/>
    <mergeCell ref="R16:S16"/>
    <mergeCell ref="T16:U16"/>
    <mergeCell ref="T15:U15"/>
    <mergeCell ref="V15:W15"/>
    <mergeCell ref="Y15:Z15"/>
    <mergeCell ref="AA15:AB15"/>
    <mergeCell ref="K15:L15"/>
    <mergeCell ref="M15:N15"/>
    <mergeCell ref="O15:P15"/>
    <mergeCell ref="R15:S15"/>
    <mergeCell ref="A15:C15"/>
    <mergeCell ref="D15:E15"/>
    <mergeCell ref="F15:G15"/>
    <mergeCell ref="H15:I15"/>
    <mergeCell ref="V14:W14"/>
    <mergeCell ref="Y14:Z14"/>
    <mergeCell ref="AA14:AB14"/>
    <mergeCell ref="AC14:AD14"/>
    <mergeCell ref="A14:C14"/>
    <mergeCell ref="D14:E14"/>
    <mergeCell ref="F14:G14"/>
    <mergeCell ref="H14:I14"/>
    <mergeCell ref="K14:L14"/>
    <mergeCell ref="M14:N14"/>
    <mergeCell ref="O14:P14"/>
    <mergeCell ref="R14:S14"/>
    <mergeCell ref="T14:U14"/>
    <mergeCell ref="V13:W13"/>
    <mergeCell ref="Y13:Z13"/>
    <mergeCell ref="AA13:AB13"/>
    <mergeCell ref="AC13:AD13"/>
    <mergeCell ref="A13:C13"/>
    <mergeCell ref="D13:E13"/>
    <mergeCell ref="F13:G13"/>
    <mergeCell ref="H13:I13"/>
    <mergeCell ref="K13:L13"/>
    <mergeCell ref="M13:N13"/>
    <mergeCell ref="O13:P13"/>
    <mergeCell ref="R13:S13"/>
    <mergeCell ref="T13:U13"/>
    <mergeCell ref="AC12:AD12"/>
    <mergeCell ref="T12:U12"/>
    <mergeCell ref="V12:W12"/>
    <mergeCell ref="Y12:Z12"/>
    <mergeCell ref="AA12:AB12"/>
    <mergeCell ref="K12:L12"/>
    <mergeCell ref="M12:N12"/>
    <mergeCell ref="O12:P12"/>
    <mergeCell ref="R12:S12"/>
    <mergeCell ref="A12:C12"/>
    <mergeCell ref="D12:E12"/>
    <mergeCell ref="F12:G12"/>
    <mergeCell ref="H12:I12"/>
    <mergeCell ref="V11:W11"/>
    <mergeCell ref="Y11:Z11"/>
    <mergeCell ref="AA11:AB11"/>
    <mergeCell ref="AC11:AD11"/>
    <mergeCell ref="AC9:AD9"/>
    <mergeCell ref="A11:C11"/>
    <mergeCell ref="D11:E11"/>
    <mergeCell ref="F11:G11"/>
    <mergeCell ref="H11:I11"/>
    <mergeCell ref="K11:L11"/>
    <mergeCell ref="M11:N11"/>
    <mergeCell ref="O11:P11"/>
    <mergeCell ref="R11:S11"/>
    <mergeCell ref="T11:U11"/>
    <mergeCell ref="T9:U9"/>
    <mergeCell ref="V9:W9"/>
    <mergeCell ref="Y9:Z9"/>
    <mergeCell ref="AA9:AB9"/>
    <mergeCell ref="K9:L9"/>
    <mergeCell ref="M9:N9"/>
    <mergeCell ref="O9:P9"/>
    <mergeCell ref="R9:S9"/>
    <mergeCell ref="A9:C9"/>
    <mergeCell ref="D9:E9"/>
    <mergeCell ref="F9:G9"/>
    <mergeCell ref="H9:I9"/>
    <mergeCell ref="V8:W8"/>
    <mergeCell ref="Y8:Z8"/>
    <mergeCell ref="AA8:AB8"/>
    <mergeCell ref="AC8:AD8"/>
    <mergeCell ref="AC7:AD7"/>
    <mergeCell ref="T7:U7"/>
    <mergeCell ref="V7:W7"/>
    <mergeCell ref="Y7:Z7"/>
    <mergeCell ref="AA7:AB7"/>
    <mergeCell ref="K7:L7"/>
    <mergeCell ref="M7:N7"/>
    <mergeCell ref="O7:P7"/>
    <mergeCell ref="R7:S7"/>
    <mergeCell ref="A7:C7"/>
    <mergeCell ref="D7:E7"/>
    <mergeCell ref="F7:G7"/>
    <mergeCell ref="H7:I7"/>
    <mergeCell ref="V6:W6"/>
    <mergeCell ref="Y6:Z6"/>
    <mergeCell ref="AA6:AB6"/>
    <mergeCell ref="AC6:AD6"/>
    <mergeCell ref="M6:N6"/>
    <mergeCell ref="O6:P6"/>
    <mergeCell ref="R6:S6"/>
    <mergeCell ref="T6:U6"/>
    <mergeCell ref="D6:E6"/>
    <mergeCell ref="F6:G6"/>
    <mergeCell ref="H6:I6"/>
    <mergeCell ref="K6:L6"/>
    <mergeCell ref="V5:W5"/>
    <mergeCell ref="Y5:Z5"/>
    <mergeCell ref="AA5:AB5"/>
    <mergeCell ref="AC5:AD5"/>
    <mergeCell ref="A4:AD4"/>
    <mergeCell ref="A5:C6"/>
    <mergeCell ref="D5:E5"/>
    <mergeCell ref="F5:G5"/>
    <mergeCell ref="H5:I5"/>
    <mergeCell ref="K5:L5"/>
    <mergeCell ref="M5:N5"/>
    <mergeCell ref="O5:P5"/>
    <mergeCell ref="R5:S5"/>
    <mergeCell ref="T5:U5"/>
    <mergeCell ref="O10:P10"/>
    <mergeCell ref="R10:S10"/>
    <mergeCell ref="A10:C10"/>
    <mergeCell ref="D10:E10"/>
    <mergeCell ref="F10:G10"/>
    <mergeCell ref="H10:I10"/>
    <mergeCell ref="A1:Q1"/>
    <mergeCell ref="A2:Q2"/>
    <mergeCell ref="A3:Q3"/>
    <mergeCell ref="AC10:AD10"/>
    <mergeCell ref="T10:U10"/>
    <mergeCell ref="V10:W10"/>
    <mergeCell ref="Y10:Z10"/>
    <mergeCell ref="AA10:AB10"/>
    <mergeCell ref="K10:L10"/>
    <mergeCell ref="M10:N10"/>
  </mergeCells>
  <printOptions/>
  <pageMargins left="0.37" right="0.34" top="0.45" bottom="1" header="0.23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Admin</cp:lastModifiedBy>
  <cp:lastPrinted>2010-10-06T10:39:47Z</cp:lastPrinted>
  <dcterms:created xsi:type="dcterms:W3CDTF">2010-09-06T05:38:16Z</dcterms:created>
  <dcterms:modified xsi:type="dcterms:W3CDTF">2010-10-20T06:53:45Z</dcterms:modified>
  <cp:category/>
  <cp:version/>
  <cp:contentType/>
  <cp:contentStatus/>
</cp:coreProperties>
</file>